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B\Downloads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00" i="1" l="1"/>
  <c r="J195" i="1"/>
  <c r="H138" i="1"/>
  <c r="G100" i="1"/>
  <c r="H62" i="1"/>
  <c r="J176" i="1"/>
  <c r="H195" i="1"/>
  <c r="I195" i="1"/>
  <c r="H176" i="1"/>
  <c r="J157" i="1"/>
  <c r="H157" i="1"/>
  <c r="G157" i="1"/>
  <c r="I138" i="1"/>
  <c r="J138" i="1"/>
  <c r="H119" i="1"/>
  <c r="G119" i="1"/>
  <c r="I119" i="1"/>
  <c r="J119" i="1"/>
  <c r="J100" i="1"/>
  <c r="F100" i="1"/>
  <c r="F81" i="1"/>
  <c r="H81" i="1"/>
  <c r="I62" i="1"/>
  <c r="J62" i="1"/>
  <c r="G43" i="1"/>
  <c r="J43" i="1"/>
  <c r="I43" i="1"/>
  <c r="G62" i="1"/>
  <c r="F43" i="1"/>
  <c r="G81" i="1"/>
  <c r="I157" i="1"/>
  <c r="G176" i="1"/>
  <c r="H43" i="1"/>
  <c r="F62" i="1"/>
  <c r="J81" i="1"/>
  <c r="I81" i="1"/>
  <c r="H100" i="1"/>
  <c r="G138" i="1"/>
  <c r="I176" i="1"/>
  <c r="G195" i="1"/>
  <c r="F119" i="1"/>
  <c r="F138" i="1"/>
  <c r="F157" i="1"/>
  <c r="F176" i="1"/>
  <c r="F195" i="1"/>
  <c r="I24" i="1"/>
  <c r="F24" i="1"/>
  <c r="J24" i="1"/>
  <c r="H24" i="1"/>
  <c r="G24" i="1"/>
  <c r="J196" i="1" l="1"/>
  <c r="G196" i="1"/>
  <c r="H196" i="1"/>
  <c r="F196" i="1"/>
  <c r="I196" i="1"/>
</calcChain>
</file>

<file path=xl/sharedStrings.xml><?xml version="1.0" encoding="utf-8"?>
<sst xmlns="http://schemas.openxmlformats.org/spreadsheetml/2006/main" count="297" uniqueCount="96">
  <si>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</si>
  <si>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</si>
  <si>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</si>
  <si>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</si>
  <si>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</si>
  <si>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</si>
  <si>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</si>
  <si>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</si>
  <si>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</si>
  <si>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</si>
  <si>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</si>
  <si>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</si>
  <si>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</si>
  <si>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</si>
  <si>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</si>
  <si>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</si>
  <si>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</si>
  <si>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</si>
  <si>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</si>
  <si>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</si>
  <si>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</si>
  <si>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</si>
  <si>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</si>
  <si>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</si>
  <si>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</si>
  <si>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</si>
  <si>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</si>
  <si>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</si>
  <si>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</si>
  <si>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</si>
  <si>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</si>
  <si>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</si>
  <si>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</si>
  <si>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</si>
  <si>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</si>
  <si>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пшенная молочная с маслом</t>
  </si>
  <si>
    <t>Директор</t>
  </si>
  <si>
    <t>Рагу из птицы</t>
  </si>
  <si>
    <t>Кофейный напиток</t>
  </si>
  <si>
    <t>Рыба минтай</t>
  </si>
  <si>
    <t>Каша рисовоя молочная с маслом</t>
  </si>
  <si>
    <t>Картофель и овощи тушенные в соусе</t>
  </si>
  <si>
    <t>Тефтели из говядины с рисом и соусом</t>
  </si>
  <si>
    <t>Кисель детский Витошка</t>
  </si>
  <si>
    <t>Биточки или котлеты рубленные из мяса птицы</t>
  </si>
  <si>
    <t>Каша ячневая молочная с маслом</t>
  </si>
  <si>
    <t>Биточки или котлеты  рубленные из птицы</t>
  </si>
  <si>
    <t>Слойка с повидлом</t>
  </si>
  <si>
    <t>Котлеты Московские</t>
  </si>
  <si>
    <t xml:space="preserve">Кисель детский Витошка </t>
  </si>
  <si>
    <t xml:space="preserve">Напиток витаминный из шиповника </t>
  </si>
  <si>
    <t>Компот из изюма</t>
  </si>
  <si>
    <t xml:space="preserve">Голубцы любительские с соусом,картофельное пюре </t>
  </si>
  <si>
    <t>Котлеты, каша гречневая рассыпчатая, соус красный основной</t>
  </si>
  <si>
    <t>Н.В. Грибченко</t>
  </si>
  <si>
    <t>МКОУ СОШ № 1</t>
  </si>
  <si>
    <t>Салат "Рыжик"/зелень</t>
  </si>
  <si>
    <t>Хлеб пшеничный (булка Тавдинская)</t>
  </si>
  <si>
    <t>Котлета детская, каша гречневая рассыпчатая, соус красный основной</t>
  </si>
  <si>
    <t>Суп картофельный с макаронными изделиями/зелень, фрикаделька из мяса кур</t>
  </si>
  <si>
    <t>Хлеб ржано-пшеничный (булка Тавдинская)</t>
  </si>
  <si>
    <t>Рис припущенный/зелень, соус красный основной</t>
  </si>
  <si>
    <t>Картофельное пюре, тефтели рыбные с соусом</t>
  </si>
  <si>
    <t>Салат "Осенний"/зелень</t>
  </si>
  <si>
    <t>Напиток из свежих ягод</t>
  </si>
  <si>
    <t>Щи из свежей капусты со сметаной, фрикадельки из мяса кур</t>
  </si>
  <si>
    <t>Макаронные изделия отварные с маслом</t>
  </si>
  <si>
    <t>Бутерброд с сыром</t>
  </si>
  <si>
    <t>Сок фруктовый</t>
  </si>
  <si>
    <t>Рассольник "Ленинградский" со сметаной, фрикадельки из мяса кур</t>
  </si>
  <si>
    <t>Салат "Октябрьский"</t>
  </si>
  <si>
    <t>Напиток "Витошка"</t>
  </si>
  <si>
    <t>Суп картофельный с бобовыми/зелень, фрикаделька из мяса кур</t>
  </si>
  <si>
    <t>Рыба (минтай) тушеная в сметанном соусе с овощами</t>
  </si>
  <si>
    <t>Макаронные изделия отварные с овощами</t>
  </si>
  <si>
    <t>Салат "Бурячок"</t>
  </si>
  <si>
    <t>Компот из смеси сухофруктов</t>
  </si>
  <si>
    <t>Борщ из свежей капусты с картофелем со сметаной/зелень, фрикадельки из мяса кур</t>
  </si>
  <si>
    <t>Капуста тушеная/зелень</t>
  </si>
  <si>
    <t>Молочный коктейль 2,5%</t>
  </si>
  <si>
    <t>Колбаски "Витаминные", каша гречневая рассыпчатая, соус красный основной</t>
  </si>
  <si>
    <t>Салат "Здоровье"/зелень</t>
  </si>
  <si>
    <t>Суп картофельный с бобовыми, фрикадельки из мяса кур</t>
  </si>
  <si>
    <t>Колбаски "Витаминные"</t>
  </si>
  <si>
    <t>Каша гречневая рассыпчатая, соус красный основной</t>
  </si>
  <si>
    <t>Кисель детский "Витошка"</t>
  </si>
  <si>
    <t>Щи из свежей капусты с картофелем со сметаной/зелень, фрикаделька из мяса кур</t>
  </si>
  <si>
    <t>Рагу из птицы/зелень</t>
  </si>
  <si>
    <t>Котлеты "Московские", картофельное пюре, соус красный основной</t>
  </si>
  <si>
    <t>Салат "Винегрет овощной"</t>
  </si>
  <si>
    <t>Борщ с капустой и картофелем со сметаной/зелень, фрикаделька из мяса кур</t>
  </si>
  <si>
    <t>Макаронные изделия отварные с овощами/зелень</t>
  </si>
  <si>
    <t>Яйца вареные, бутерброд с повидлом и маслом</t>
  </si>
  <si>
    <t>Голубцы "Любительские" с соусом</t>
  </si>
  <si>
    <t>Картофель и овощи тушеные в соусе/зелень</t>
  </si>
  <si>
    <t>Хлебржано-пшеничный (булка Тавдинская)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</si>
</sst>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="120" zoomScaleNormal="120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C58" sqref="C5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55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54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>
        <v>45666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210</v>
      </c>
      <c r="G6" s="41">
        <v>8.1</v>
      </c>
      <c r="H6" s="41">
        <v>11.2</v>
      </c>
      <c r="I6" s="41">
        <v>40.200000000000003</v>
      </c>
      <c r="J6" s="41">
        <v>317</v>
      </c>
      <c r="K6" s="42"/>
    </row>
    <row r="7" spans="1:11" ht="15" x14ac:dyDescent="0.25">
      <c r="A7" s="24"/>
      <c r="B7" s="16"/>
      <c r="C7" s="11"/>
      <c r="D7" s="6" t="s">
        <v>26</v>
      </c>
      <c r="E7" s="43" t="s">
        <v>67</v>
      </c>
      <c r="F7" s="44">
        <v>60</v>
      </c>
      <c r="G7" s="44">
        <v>4.9000000000000004</v>
      </c>
      <c r="H7" s="44">
        <v>9.6</v>
      </c>
      <c r="I7" s="44">
        <v>17.5</v>
      </c>
      <c r="J7" s="44">
        <v>176</v>
      </c>
      <c r="K7" s="45"/>
    </row>
    <row r="8" spans="1:11" ht="15" x14ac:dyDescent="0.25">
      <c r="A8" s="24"/>
      <c r="B8" s="16"/>
      <c r="C8" s="11"/>
      <c r="D8" s="7" t="s">
        <v>22</v>
      </c>
      <c r="E8" s="43" t="s">
        <v>85</v>
      </c>
      <c r="F8" s="44">
        <v>200</v>
      </c>
      <c r="G8" s="44">
        <v>0</v>
      </c>
      <c r="H8" s="44">
        <v>0</v>
      </c>
      <c r="I8" s="44">
        <v>24</v>
      </c>
      <c r="J8" s="44">
        <v>95</v>
      </c>
      <c r="K8" s="45"/>
    </row>
    <row r="9" spans="1:11" ht="15" x14ac:dyDescent="0.25">
      <c r="A9" s="24"/>
      <c r="B9" s="16"/>
      <c r="C9" s="11"/>
      <c r="D9" s="7" t="s">
        <v>23</v>
      </c>
      <c r="E9" s="43" t="s">
        <v>57</v>
      </c>
      <c r="F9" s="44">
        <v>38</v>
      </c>
      <c r="G9" s="44">
        <v>3</v>
      </c>
      <c r="H9" s="44">
        <v>0.4</v>
      </c>
      <c r="I9" s="44">
        <v>19</v>
      </c>
      <c r="J9" s="44">
        <v>92</v>
      </c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 t="s">
        <v>30</v>
      </c>
      <c r="E11" s="43" t="s">
        <v>68</v>
      </c>
      <c r="F11" s="44">
        <v>200</v>
      </c>
      <c r="G11" s="44">
        <v>0.8</v>
      </c>
      <c r="H11" s="44">
        <v>0</v>
      </c>
      <c r="I11" s="44">
        <v>20.6</v>
      </c>
      <c r="J11" s="44">
        <v>84</v>
      </c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708</v>
      </c>
      <c r="G13" s="20">
        <f t="shared" ref="G13:J13" si="0">SUM(G6:G12)</f>
        <v>16.8</v>
      </c>
      <c r="H13" s="20">
        <f t="shared" si="0"/>
        <v>21.199999999999996</v>
      </c>
      <c r="I13" s="20">
        <f t="shared" si="0"/>
        <v>121.30000000000001</v>
      </c>
      <c r="J13" s="20">
        <f t="shared" si="0"/>
        <v>764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25.5" x14ac:dyDescent="0.25">
      <c r="A15" s="24"/>
      <c r="B15" s="16"/>
      <c r="C15" s="11"/>
      <c r="D15" s="7" t="s">
        <v>27</v>
      </c>
      <c r="E15" s="43" t="s">
        <v>86</v>
      </c>
      <c r="F15" s="44">
        <v>282</v>
      </c>
      <c r="G15" s="44">
        <v>2.2000000000000002</v>
      </c>
      <c r="H15" s="44">
        <v>6.3</v>
      </c>
      <c r="I15" s="44">
        <v>8.9</v>
      </c>
      <c r="J15" s="44">
        <v>248</v>
      </c>
      <c r="K15" s="45"/>
    </row>
    <row r="16" spans="1:11" ht="15" x14ac:dyDescent="0.25">
      <c r="A16" s="24"/>
      <c r="B16" s="16"/>
      <c r="C16" s="11"/>
      <c r="D16" s="7" t="s">
        <v>28</v>
      </c>
      <c r="E16" s="43" t="s">
        <v>87</v>
      </c>
      <c r="F16" s="44">
        <v>300</v>
      </c>
      <c r="G16" s="44">
        <v>5.7</v>
      </c>
      <c r="H16" s="44">
        <v>6.6</v>
      </c>
      <c r="I16" s="44">
        <v>8.8000000000000007</v>
      </c>
      <c r="J16" s="44">
        <v>352</v>
      </c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 t="s">
        <v>85</v>
      </c>
      <c r="F18" s="44">
        <v>200</v>
      </c>
      <c r="G18" s="44">
        <v>0</v>
      </c>
      <c r="H18" s="44">
        <v>0</v>
      </c>
      <c r="I18" s="44">
        <v>24</v>
      </c>
      <c r="J18" s="44">
        <v>95</v>
      </c>
      <c r="K18" s="45"/>
    </row>
    <row r="19" spans="1:11" ht="15" x14ac:dyDescent="0.25">
      <c r="A19" s="24"/>
      <c r="B19" s="16"/>
      <c r="C19" s="11"/>
      <c r="D19" s="7" t="s">
        <v>31</v>
      </c>
      <c r="E19" s="43" t="s">
        <v>57</v>
      </c>
      <c r="F19" s="44">
        <v>38</v>
      </c>
      <c r="G19" s="44">
        <v>3</v>
      </c>
      <c r="H19" s="44">
        <v>0.4</v>
      </c>
      <c r="I19" s="44">
        <v>19</v>
      </c>
      <c r="J19" s="44">
        <v>92</v>
      </c>
      <c r="K19" s="45"/>
    </row>
    <row r="20" spans="1:11" ht="15" x14ac:dyDescent="0.25">
      <c r="A20" s="24"/>
      <c r="B20" s="16"/>
      <c r="C20" s="11"/>
      <c r="D20" s="7" t="s">
        <v>32</v>
      </c>
      <c r="E20" s="43" t="s">
        <v>60</v>
      </c>
      <c r="F20" s="44">
        <v>38</v>
      </c>
      <c r="G20" s="44">
        <v>3.1</v>
      </c>
      <c r="H20" s="44">
        <v>0.3</v>
      </c>
      <c r="I20" s="44">
        <v>19.5</v>
      </c>
      <c r="J20" s="44">
        <v>94</v>
      </c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858</v>
      </c>
      <c r="G23" s="20">
        <f t="shared" ref="G23:J23" si="1">SUM(G14:G22)</f>
        <v>14</v>
      </c>
      <c r="H23" s="20">
        <f t="shared" si="1"/>
        <v>13.6</v>
      </c>
      <c r="I23" s="20">
        <f t="shared" si="1"/>
        <v>80.2</v>
      </c>
      <c r="J23" s="20">
        <f t="shared" si="1"/>
        <v>881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1566</v>
      </c>
      <c r="G24" s="33">
        <f t="shared" ref="G24:J24" si="2">G13+G23</f>
        <v>30.8</v>
      </c>
      <c r="H24" s="33">
        <f t="shared" si="2"/>
        <v>34.799999999999997</v>
      </c>
      <c r="I24" s="33">
        <f t="shared" si="2"/>
        <v>201.5</v>
      </c>
      <c r="J24" s="33">
        <f t="shared" si="2"/>
        <v>1645</v>
      </c>
      <c r="K24" s="33"/>
    </row>
    <row r="25" spans="1:11" ht="25.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88</v>
      </c>
      <c r="F25" s="41">
        <v>270</v>
      </c>
      <c r="G25" s="41">
        <v>17.2</v>
      </c>
      <c r="H25" s="41">
        <v>18.2</v>
      </c>
      <c r="I25" s="41">
        <v>22.8</v>
      </c>
      <c r="J25" s="41">
        <v>367</v>
      </c>
      <c r="K25" s="42"/>
    </row>
    <row r="26" spans="1:11" ht="15" x14ac:dyDescent="0.25">
      <c r="A26" s="15"/>
      <c r="B26" s="16"/>
      <c r="C26" s="11"/>
      <c r="D26" s="6" t="s">
        <v>26</v>
      </c>
      <c r="E26" s="43" t="s">
        <v>89</v>
      </c>
      <c r="F26" s="44">
        <v>60</v>
      </c>
      <c r="G26" s="44">
        <v>1</v>
      </c>
      <c r="H26" s="44">
        <v>3</v>
      </c>
      <c r="I26" s="44">
        <v>5.4</v>
      </c>
      <c r="J26" s="44">
        <v>136</v>
      </c>
      <c r="K26" s="45"/>
    </row>
    <row r="27" spans="1:11" ht="15" x14ac:dyDescent="0.25">
      <c r="A27" s="15"/>
      <c r="B27" s="16"/>
      <c r="C27" s="11"/>
      <c r="D27" s="7" t="s">
        <v>22</v>
      </c>
      <c r="E27" s="43" t="s">
        <v>71</v>
      </c>
      <c r="F27" s="44">
        <v>200</v>
      </c>
      <c r="G27" s="44">
        <v>0</v>
      </c>
      <c r="H27" s="44">
        <v>0</v>
      </c>
      <c r="I27" s="44">
        <v>17</v>
      </c>
      <c r="J27" s="44">
        <v>80</v>
      </c>
      <c r="K27" s="45"/>
    </row>
    <row r="28" spans="1:11" ht="15" x14ac:dyDescent="0.25">
      <c r="A28" s="15"/>
      <c r="B28" s="16"/>
      <c r="C28" s="11"/>
      <c r="D28" s="7" t="s">
        <v>23</v>
      </c>
      <c r="E28" s="43" t="s">
        <v>57</v>
      </c>
      <c r="F28" s="44">
        <v>38</v>
      </c>
      <c r="G28" s="44">
        <v>3</v>
      </c>
      <c r="H28" s="44">
        <v>0.4</v>
      </c>
      <c r="I28" s="44">
        <v>19</v>
      </c>
      <c r="J28" s="44">
        <v>92</v>
      </c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568</v>
      </c>
      <c r="G32" s="20">
        <f t="shared" ref="G32" si="3">SUM(G25:G31)</f>
        <v>21.2</v>
      </c>
      <c r="H32" s="20">
        <f t="shared" ref="H32" si="4">SUM(H25:H31)</f>
        <v>21.599999999999998</v>
      </c>
      <c r="I32" s="20">
        <f t="shared" ref="I32" si="5">SUM(I25:I31)</f>
        <v>64.2</v>
      </c>
      <c r="J32" s="20">
        <f t="shared" ref="J32" si="6">SUM(J25:J31)</f>
        <v>675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25.5" x14ac:dyDescent="0.25">
      <c r="A34" s="15"/>
      <c r="B34" s="16"/>
      <c r="C34" s="11"/>
      <c r="D34" s="7" t="s">
        <v>27</v>
      </c>
      <c r="E34" s="43" t="s">
        <v>90</v>
      </c>
      <c r="F34" s="44">
        <v>282</v>
      </c>
      <c r="G34" s="44">
        <v>5.6</v>
      </c>
      <c r="H34" s="44">
        <v>9.4</v>
      </c>
      <c r="I34" s="44">
        <v>13.4</v>
      </c>
      <c r="J34" s="44">
        <v>216</v>
      </c>
      <c r="K34" s="45"/>
    </row>
    <row r="35" spans="1:11" ht="15" x14ac:dyDescent="0.25">
      <c r="A35" s="15"/>
      <c r="B35" s="16"/>
      <c r="C35" s="11"/>
      <c r="D35" s="7" t="s">
        <v>28</v>
      </c>
      <c r="E35" s="43" t="s">
        <v>39</v>
      </c>
      <c r="F35" s="44">
        <v>90</v>
      </c>
      <c r="G35" s="44">
        <v>17.3</v>
      </c>
      <c r="H35" s="44">
        <v>0.9</v>
      </c>
      <c r="I35" s="44">
        <v>0.7</v>
      </c>
      <c r="J35" s="44">
        <v>354</v>
      </c>
      <c r="K35" s="45"/>
    </row>
    <row r="36" spans="1:11" ht="15" x14ac:dyDescent="0.25">
      <c r="A36" s="15"/>
      <c r="B36" s="16"/>
      <c r="C36" s="11"/>
      <c r="D36" s="7" t="s">
        <v>29</v>
      </c>
      <c r="E36" s="43" t="s">
        <v>91</v>
      </c>
      <c r="F36" s="44">
        <v>151</v>
      </c>
      <c r="G36" s="44">
        <v>4.8</v>
      </c>
      <c r="H36" s="44">
        <v>7.5</v>
      </c>
      <c r="I36" s="44">
        <v>28.5</v>
      </c>
      <c r="J36" s="44">
        <v>197</v>
      </c>
      <c r="K36" s="45"/>
    </row>
    <row r="37" spans="1:11" ht="15" x14ac:dyDescent="0.25">
      <c r="A37" s="15"/>
      <c r="B37" s="16"/>
      <c r="C37" s="11"/>
      <c r="D37" s="7" t="s">
        <v>30</v>
      </c>
      <c r="E37" s="43" t="s">
        <v>71</v>
      </c>
      <c r="F37" s="44">
        <v>200</v>
      </c>
      <c r="G37" s="44">
        <v>0</v>
      </c>
      <c r="H37" s="44">
        <v>0</v>
      </c>
      <c r="I37" s="44">
        <v>17</v>
      </c>
      <c r="J37" s="44">
        <v>80</v>
      </c>
      <c r="K37" s="45"/>
    </row>
    <row r="38" spans="1:11" ht="15" x14ac:dyDescent="0.25">
      <c r="A38" s="15"/>
      <c r="B38" s="16"/>
      <c r="C38" s="11"/>
      <c r="D38" s="7" t="s">
        <v>31</v>
      </c>
      <c r="E38" s="43" t="s">
        <v>57</v>
      </c>
      <c r="F38" s="44">
        <v>38</v>
      </c>
      <c r="G38" s="44">
        <v>3</v>
      </c>
      <c r="H38" s="44">
        <v>0.4</v>
      </c>
      <c r="I38" s="44">
        <v>19</v>
      </c>
      <c r="J38" s="44">
        <v>92</v>
      </c>
      <c r="K38" s="45"/>
    </row>
    <row r="39" spans="1:11" ht="15" x14ac:dyDescent="0.25">
      <c r="A39" s="15"/>
      <c r="B39" s="16"/>
      <c r="C39" s="11"/>
      <c r="D39" s="7" t="s">
        <v>32</v>
      </c>
      <c r="E39" s="43" t="s">
        <v>60</v>
      </c>
      <c r="F39" s="44">
        <v>38</v>
      </c>
      <c r="G39" s="44">
        <v>3.1</v>
      </c>
      <c r="H39" s="44">
        <v>0.3</v>
      </c>
      <c r="I39" s="44">
        <v>19.5</v>
      </c>
      <c r="J39" s="44">
        <v>94</v>
      </c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799</v>
      </c>
      <c r="G42" s="20">
        <f t="shared" ref="G42" si="7">SUM(G33:G41)</f>
        <v>33.799999999999997</v>
      </c>
      <c r="H42" s="20">
        <f t="shared" ref="H42" si="8">SUM(H33:H41)</f>
        <v>18.5</v>
      </c>
      <c r="I42" s="20">
        <f t="shared" ref="I42" si="9">SUM(I33:I41)</f>
        <v>98.1</v>
      </c>
      <c r="J42" s="20">
        <f t="shared" ref="J42" si="10">SUM(J33:J41)</f>
        <v>1033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1367</v>
      </c>
      <c r="G43" s="33">
        <f t="shared" ref="G43" si="11">G32+G42</f>
        <v>55</v>
      </c>
      <c r="H43" s="33">
        <f t="shared" ref="H43" si="12">H32+H42</f>
        <v>40.099999999999994</v>
      </c>
      <c r="I43" s="33">
        <f t="shared" ref="I43" si="13">I32+I42</f>
        <v>162.30000000000001</v>
      </c>
      <c r="J43" s="33">
        <f t="shared" ref="J43" si="14">J32+J42</f>
        <v>1708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40</v>
      </c>
      <c r="F44" s="41">
        <v>215</v>
      </c>
      <c r="G44" s="41">
        <v>5.6</v>
      </c>
      <c r="H44" s="41">
        <v>10.9</v>
      </c>
      <c r="I44" s="41">
        <v>38.200000000000003</v>
      </c>
      <c r="J44" s="41">
        <v>302</v>
      </c>
      <c r="K44" s="42"/>
    </row>
    <row r="45" spans="1:11" ht="15" x14ac:dyDescent="0.25">
      <c r="A45" s="24"/>
      <c r="B45" s="16"/>
      <c r="C45" s="11"/>
      <c r="D45" s="6" t="s">
        <v>26</v>
      </c>
      <c r="E45" s="43" t="s">
        <v>92</v>
      </c>
      <c r="F45" s="44">
        <v>100</v>
      </c>
      <c r="G45" s="44">
        <v>4.2</v>
      </c>
      <c r="H45" s="44">
        <v>3.8</v>
      </c>
      <c r="I45" s="44">
        <v>0.2</v>
      </c>
      <c r="J45" s="44">
        <v>233</v>
      </c>
      <c r="K45" s="45"/>
    </row>
    <row r="46" spans="1:11" ht="15" x14ac:dyDescent="0.25">
      <c r="A46" s="24"/>
      <c r="B46" s="16"/>
      <c r="C46" s="11"/>
      <c r="D46" s="7" t="s">
        <v>22</v>
      </c>
      <c r="E46" s="43" t="s">
        <v>38</v>
      </c>
      <c r="F46" s="44">
        <v>200</v>
      </c>
      <c r="G46" s="44">
        <v>1</v>
      </c>
      <c r="H46" s="44">
        <v>0</v>
      </c>
      <c r="I46" s="44">
        <v>14.6</v>
      </c>
      <c r="J46" s="44">
        <v>81</v>
      </c>
      <c r="K46" s="45"/>
    </row>
    <row r="47" spans="1:11" ht="15" x14ac:dyDescent="0.25">
      <c r="A47" s="24"/>
      <c r="B47" s="16"/>
      <c r="C47" s="11"/>
      <c r="D47" s="7" t="s">
        <v>23</v>
      </c>
      <c r="E47" s="43" t="s">
        <v>57</v>
      </c>
      <c r="F47" s="44">
        <v>40</v>
      </c>
      <c r="G47" s="44">
        <v>3.2</v>
      </c>
      <c r="H47" s="44">
        <v>0.5</v>
      </c>
      <c r="I47" s="44">
        <v>20</v>
      </c>
      <c r="J47" s="44">
        <v>96</v>
      </c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555</v>
      </c>
      <c r="G51" s="20">
        <f t="shared" ref="G51" si="15">SUM(G44:G50)</f>
        <v>14</v>
      </c>
      <c r="H51" s="20">
        <f t="shared" ref="H51" si="16">SUM(H44:H50)</f>
        <v>15.2</v>
      </c>
      <c r="I51" s="20">
        <f t="shared" ref="I51" si="17">SUM(I44:I50)</f>
        <v>73</v>
      </c>
      <c r="J51" s="20">
        <f t="shared" ref="J51" si="18">SUM(J44:J50)</f>
        <v>712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25.5" x14ac:dyDescent="0.25">
      <c r="A53" s="24"/>
      <c r="B53" s="16"/>
      <c r="C53" s="11"/>
      <c r="D53" s="7" t="s">
        <v>27</v>
      </c>
      <c r="E53" s="43" t="s">
        <v>72</v>
      </c>
      <c r="F53" s="44">
        <v>271</v>
      </c>
      <c r="G53" s="44">
        <v>9</v>
      </c>
      <c r="H53" s="44">
        <v>8.3000000000000007</v>
      </c>
      <c r="I53" s="44">
        <v>19.600000000000001</v>
      </c>
      <c r="J53" s="44">
        <v>201</v>
      </c>
      <c r="K53" s="45"/>
    </row>
    <row r="54" spans="1:11" ht="15" x14ac:dyDescent="0.25">
      <c r="A54" s="24"/>
      <c r="B54" s="16"/>
      <c r="C54" s="11"/>
      <c r="D54" s="7" t="s">
        <v>28</v>
      </c>
      <c r="E54" s="43" t="s">
        <v>93</v>
      </c>
      <c r="F54" s="44">
        <v>120</v>
      </c>
      <c r="G54" s="44">
        <v>9.3000000000000007</v>
      </c>
      <c r="H54" s="44">
        <v>7.3</v>
      </c>
      <c r="I54" s="44">
        <v>12.2</v>
      </c>
      <c r="J54" s="44">
        <v>271</v>
      </c>
      <c r="K54" s="45"/>
    </row>
    <row r="55" spans="1:11" ht="15" x14ac:dyDescent="0.25">
      <c r="A55" s="24"/>
      <c r="B55" s="16"/>
      <c r="C55" s="11"/>
      <c r="D55" s="7" t="s">
        <v>29</v>
      </c>
      <c r="E55" s="43" t="s">
        <v>94</v>
      </c>
      <c r="F55" s="44">
        <v>151</v>
      </c>
      <c r="G55" s="44">
        <v>3.2</v>
      </c>
      <c r="H55" s="44">
        <v>9.1</v>
      </c>
      <c r="I55" s="44">
        <v>23.5</v>
      </c>
      <c r="J55" s="44">
        <v>185</v>
      </c>
      <c r="K55" s="45"/>
    </row>
    <row r="56" spans="1:11" ht="15" x14ac:dyDescent="0.25">
      <c r="A56" s="24"/>
      <c r="B56" s="16"/>
      <c r="C56" s="11"/>
      <c r="D56" s="7" t="s">
        <v>30</v>
      </c>
      <c r="E56" s="43" t="s">
        <v>38</v>
      </c>
      <c r="F56" s="44">
        <v>200</v>
      </c>
      <c r="G56" s="44">
        <v>1</v>
      </c>
      <c r="H56" s="44">
        <v>0</v>
      </c>
      <c r="I56" s="44">
        <v>14.6</v>
      </c>
      <c r="J56" s="44">
        <v>81</v>
      </c>
      <c r="K56" s="45"/>
    </row>
    <row r="57" spans="1:11" ht="15" x14ac:dyDescent="0.25">
      <c r="A57" s="24"/>
      <c r="B57" s="16"/>
      <c r="C57" s="11"/>
      <c r="D57" s="7" t="s">
        <v>31</v>
      </c>
      <c r="E57" s="43" t="s">
        <v>57</v>
      </c>
      <c r="F57" s="44">
        <v>38</v>
      </c>
      <c r="G57" s="44">
        <v>3</v>
      </c>
      <c r="H57" s="44">
        <v>0.4</v>
      </c>
      <c r="I57" s="44">
        <v>19</v>
      </c>
      <c r="J57" s="44">
        <v>92</v>
      </c>
      <c r="K57" s="45"/>
    </row>
    <row r="58" spans="1:11" ht="15" x14ac:dyDescent="0.25">
      <c r="A58" s="24"/>
      <c r="B58" s="16"/>
      <c r="C58" s="11"/>
      <c r="D58" s="7" t="s">
        <v>32</v>
      </c>
      <c r="E58" s="43" t="s">
        <v>95</v>
      </c>
      <c r="F58" s="44">
        <v>38</v>
      </c>
      <c r="G58" s="44">
        <v>3.1</v>
      </c>
      <c r="H58" s="44">
        <v>0.3</v>
      </c>
      <c r="I58" s="44">
        <v>19.5</v>
      </c>
      <c r="J58" s="44">
        <v>94</v>
      </c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818</v>
      </c>
      <c r="G61" s="20">
        <f t="shared" ref="G61" si="19">SUM(G52:G60)</f>
        <v>28.6</v>
      </c>
      <c r="H61" s="20">
        <f t="shared" ref="H61" si="20">SUM(H52:H60)</f>
        <v>25.400000000000002</v>
      </c>
      <c r="I61" s="20">
        <f t="shared" ref="I61" si="21">SUM(I52:I60)</f>
        <v>108.39999999999999</v>
      </c>
      <c r="J61" s="20">
        <f t="shared" ref="J61" si="22">SUM(J52:J60)</f>
        <v>924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1373</v>
      </c>
      <c r="G62" s="33">
        <f t="shared" ref="G62" si="23">G51+G61</f>
        <v>42.6</v>
      </c>
      <c r="H62" s="33">
        <f t="shared" ref="H62" si="24">H51+H61</f>
        <v>40.6</v>
      </c>
      <c r="I62" s="33">
        <f t="shared" ref="I62" si="25">I51+I61</f>
        <v>181.39999999999998</v>
      </c>
      <c r="J62" s="33">
        <f t="shared" ref="J62" si="26">J51+J61</f>
        <v>1636</v>
      </c>
      <c r="K62" s="33"/>
    </row>
    <row r="63" spans="1:11" ht="25.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58</v>
      </c>
      <c r="F63" s="41">
        <v>270</v>
      </c>
      <c r="G63" s="41">
        <v>25.1</v>
      </c>
      <c r="H63" s="41">
        <v>20.9</v>
      </c>
      <c r="I63" s="41">
        <v>52.5</v>
      </c>
      <c r="J63" s="41">
        <v>524</v>
      </c>
      <c r="K63" s="42"/>
    </row>
    <row r="64" spans="1:11" ht="15" x14ac:dyDescent="0.25">
      <c r="A64" s="24"/>
      <c r="B64" s="16"/>
      <c r="C64" s="11"/>
      <c r="D64" s="6" t="s">
        <v>26</v>
      </c>
      <c r="E64" s="43" t="s">
        <v>56</v>
      </c>
      <c r="F64" s="44">
        <v>71</v>
      </c>
      <c r="G64" s="44">
        <v>0.9</v>
      </c>
      <c r="H64" s="44">
        <v>6.1</v>
      </c>
      <c r="I64" s="44">
        <v>4.5999999999999996</v>
      </c>
      <c r="J64" s="44">
        <v>140</v>
      </c>
      <c r="K64" s="45"/>
    </row>
    <row r="65" spans="1:11" ht="15" x14ac:dyDescent="0.25">
      <c r="A65" s="24"/>
      <c r="B65" s="16"/>
      <c r="C65" s="11"/>
      <c r="D65" s="7" t="s">
        <v>22</v>
      </c>
      <c r="E65" s="43" t="s">
        <v>50</v>
      </c>
      <c r="F65" s="44">
        <v>200</v>
      </c>
      <c r="G65" s="44">
        <v>0.7</v>
      </c>
      <c r="H65" s="44">
        <v>0</v>
      </c>
      <c r="I65" s="44">
        <v>8.5</v>
      </c>
      <c r="J65" s="44">
        <v>37</v>
      </c>
      <c r="K65" s="45"/>
    </row>
    <row r="66" spans="1:11" ht="15" x14ac:dyDescent="0.25">
      <c r="A66" s="24"/>
      <c r="B66" s="16"/>
      <c r="C66" s="11"/>
      <c r="D66" s="7" t="s">
        <v>23</v>
      </c>
      <c r="E66" s="43" t="s">
        <v>57</v>
      </c>
      <c r="F66" s="44">
        <v>38</v>
      </c>
      <c r="G66" s="44">
        <v>3</v>
      </c>
      <c r="H66" s="44">
        <v>0.4</v>
      </c>
      <c r="I66" s="44">
        <v>19</v>
      </c>
      <c r="J66" s="44">
        <v>92</v>
      </c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579</v>
      </c>
      <c r="G70" s="20">
        <f t="shared" ref="G70" si="27">SUM(G63:G69)</f>
        <v>29.7</v>
      </c>
      <c r="H70" s="20">
        <f t="shared" ref="H70" si="28">SUM(H63:H69)</f>
        <v>27.4</v>
      </c>
      <c r="I70" s="20">
        <f t="shared" ref="I70" si="29">SUM(I63:I69)</f>
        <v>84.6</v>
      </c>
      <c r="J70" s="20">
        <f t="shared" ref="J70" si="30">SUM(J63:J69)</f>
        <v>793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25.5" x14ac:dyDescent="0.25">
      <c r="A72" s="24"/>
      <c r="B72" s="16"/>
      <c r="C72" s="11"/>
      <c r="D72" s="7" t="s">
        <v>27</v>
      </c>
      <c r="E72" s="43" t="s">
        <v>59</v>
      </c>
      <c r="F72" s="44">
        <v>272</v>
      </c>
      <c r="G72" s="44">
        <v>4.9000000000000004</v>
      </c>
      <c r="H72" s="44">
        <v>4.8</v>
      </c>
      <c r="I72" s="44">
        <v>20.2</v>
      </c>
      <c r="J72" s="44">
        <v>154</v>
      </c>
      <c r="K72" s="45"/>
    </row>
    <row r="73" spans="1:11" ht="15" x14ac:dyDescent="0.25">
      <c r="A73" s="24"/>
      <c r="B73" s="16"/>
      <c r="C73" s="11"/>
      <c r="D73" s="7" t="s">
        <v>28</v>
      </c>
      <c r="E73" s="43" t="s">
        <v>44</v>
      </c>
      <c r="F73" s="44">
        <v>90</v>
      </c>
      <c r="G73" s="44">
        <v>13.6</v>
      </c>
      <c r="H73" s="44">
        <v>15.7</v>
      </c>
      <c r="I73" s="44">
        <v>6.1</v>
      </c>
      <c r="J73" s="44">
        <v>212</v>
      </c>
      <c r="K73" s="45"/>
    </row>
    <row r="74" spans="1:11" ht="15" x14ac:dyDescent="0.25">
      <c r="A74" s="24"/>
      <c r="B74" s="16"/>
      <c r="C74" s="11"/>
      <c r="D74" s="7" t="s">
        <v>29</v>
      </c>
      <c r="E74" s="43" t="s">
        <v>61</v>
      </c>
      <c r="F74" s="44">
        <v>182</v>
      </c>
      <c r="G74" s="44">
        <v>3.9</v>
      </c>
      <c r="H74" s="44">
        <v>4.4000000000000004</v>
      </c>
      <c r="I74" s="44">
        <v>36</v>
      </c>
      <c r="J74" s="44">
        <v>206</v>
      </c>
      <c r="K74" s="45"/>
    </row>
    <row r="75" spans="1:11" ht="15" x14ac:dyDescent="0.25">
      <c r="A75" s="24"/>
      <c r="B75" s="16"/>
      <c r="C75" s="11"/>
      <c r="D75" s="7" t="s">
        <v>30</v>
      </c>
      <c r="E75" s="43" t="s">
        <v>50</v>
      </c>
      <c r="F75" s="44">
        <v>200</v>
      </c>
      <c r="G75" s="44">
        <v>0.7</v>
      </c>
      <c r="H75" s="44">
        <v>0</v>
      </c>
      <c r="I75" s="44">
        <v>8.5</v>
      </c>
      <c r="J75" s="44">
        <v>37</v>
      </c>
      <c r="K75" s="45"/>
    </row>
    <row r="76" spans="1:11" ht="15" x14ac:dyDescent="0.25">
      <c r="A76" s="24"/>
      <c r="B76" s="16"/>
      <c r="C76" s="11"/>
      <c r="D76" s="7" t="s">
        <v>31</v>
      </c>
      <c r="E76" s="43" t="s">
        <v>57</v>
      </c>
      <c r="F76" s="44">
        <v>38</v>
      </c>
      <c r="G76" s="44">
        <v>3</v>
      </c>
      <c r="H76" s="44">
        <v>0.4</v>
      </c>
      <c r="I76" s="44">
        <v>19</v>
      </c>
      <c r="J76" s="44">
        <v>92</v>
      </c>
      <c r="K76" s="45"/>
    </row>
    <row r="77" spans="1:11" ht="15" x14ac:dyDescent="0.25">
      <c r="A77" s="24"/>
      <c r="B77" s="16"/>
      <c r="C77" s="11"/>
      <c r="D77" s="7" t="s">
        <v>32</v>
      </c>
      <c r="E77" s="43" t="s">
        <v>60</v>
      </c>
      <c r="F77" s="44">
        <v>38</v>
      </c>
      <c r="G77" s="44">
        <v>3.1</v>
      </c>
      <c r="H77" s="44">
        <v>0.3</v>
      </c>
      <c r="I77" s="44">
        <v>19.5</v>
      </c>
      <c r="J77" s="44">
        <v>94</v>
      </c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820</v>
      </c>
      <c r="G80" s="20">
        <f t="shared" ref="G80" si="31">SUM(G71:G79)</f>
        <v>29.2</v>
      </c>
      <c r="H80" s="20">
        <f t="shared" ref="H80" si="32">SUM(H71:H79)</f>
        <v>25.599999999999998</v>
      </c>
      <c r="I80" s="20">
        <f t="shared" ref="I80" si="33">SUM(I71:I79)</f>
        <v>109.3</v>
      </c>
      <c r="J80" s="20">
        <f t="shared" ref="J80" si="34">SUM(J71:J79)</f>
        <v>795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1399</v>
      </c>
      <c r="G81" s="33">
        <f t="shared" ref="G81" si="35">G70+G80</f>
        <v>58.9</v>
      </c>
      <c r="H81" s="33">
        <f t="shared" ref="H81" si="36">H70+H80</f>
        <v>53</v>
      </c>
      <c r="I81" s="33">
        <f t="shared" ref="I81" si="37">I70+I80</f>
        <v>193.89999999999998</v>
      </c>
      <c r="J81" s="33">
        <f t="shared" ref="J81" si="38">J70+J80</f>
        <v>1588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62</v>
      </c>
      <c r="F82" s="41">
        <v>300</v>
      </c>
      <c r="G82" s="41">
        <v>16.899999999999999</v>
      </c>
      <c r="H82" s="41">
        <v>13.8</v>
      </c>
      <c r="I82" s="41">
        <v>29.9</v>
      </c>
      <c r="J82" s="41">
        <v>463</v>
      </c>
      <c r="K82" s="42"/>
    </row>
    <row r="83" spans="1:11" ht="15" x14ac:dyDescent="0.25">
      <c r="A83" s="24"/>
      <c r="B83" s="16"/>
      <c r="C83" s="11"/>
      <c r="D83" s="6" t="s">
        <v>26</v>
      </c>
      <c r="E83" s="43" t="s">
        <v>63</v>
      </c>
      <c r="F83" s="44">
        <v>61</v>
      </c>
      <c r="G83" s="44">
        <v>0.7</v>
      </c>
      <c r="H83" s="44">
        <v>5.6</v>
      </c>
      <c r="I83" s="44">
        <v>2.4</v>
      </c>
      <c r="J83" s="44">
        <v>97</v>
      </c>
      <c r="K83" s="45"/>
    </row>
    <row r="84" spans="1:11" ht="15" x14ac:dyDescent="0.25">
      <c r="A84" s="24"/>
      <c r="B84" s="16"/>
      <c r="C84" s="11"/>
      <c r="D84" s="7" t="s">
        <v>22</v>
      </c>
      <c r="E84" s="43" t="s">
        <v>64</v>
      </c>
      <c r="F84" s="44">
        <v>200</v>
      </c>
      <c r="G84" s="44">
        <v>0.4</v>
      </c>
      <c r="H84" s="44">
        <v>0</v>
      </c>
      <c r="I84" s="44">
        <v>16.600000000000001</v>
      </c>
      <c r="J84" s="44">
        <v>26</v>
      </c>
      <c r="K84" s="45"/>
    </row>
    <row r="85" spans="1:11" ht="15" x14ac:dyDescent="0.25">
      <c r="A85" s="24"/>
      <c r="B85" s="16"/>
      <c r="C85" s="11"/>
      <c r="D85" s="7" t="s">
        <v>23</v>
      </c>
      <c r="E85" s="43" t="s">
        <v>57</v>
      </c>
      <c r="F85" s="44">
        <v>38</v>
      </c>
      <c r="G85" s="44">
        <v>3</v>
      </c>
      <c r="H85" s="44">
        <v>0.4</v>
      </c>
      <c r="I85" s="44">
        <v>19</v>
      </c>
      <c r="J85" s="44">
        <v>92</v>
      </c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599</v>
      </c>
      <c r="G89" s="20">
        <f t="shared" ref="G89" si="39">SUM(G82:G88)</f>
        <v>20.999999999999996</v>
      </c>
      <c r="H89" s="20">
        <f t="shared" ref="H89" si="40">SUM(H82:H88)</f>
        <v>19.799999999999997</v>
      </c>
      <c r="I89" s="20">
        <f t="shared" ref="I89" si="41">SUM(I82:I88)</f>
        <v>67.900000000000006</v>
      </c>
      <c r="J89" s="20">
        <f t="shared" ref="J89" si="42">SUM(J82:J88)</f>
        <v>678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25.5" x14ac:dyDescent="0.25">
      <c r="A91" s="24"/>
      <c r="B91" s="16"/>
      <c r="C91" s="11"/>
      <c r="D91" s="7" t="s">
        <v>27</v>
      </c>
      <c r="E91" s="43" t="s">
        <v>65</v>
      </c>
      <c r="F91" s="44">
        <v>270</v>
      </c>
      <c r="G91" s="44">
        <v>2.2000000000000002</v>
      </c>
      <c r="H91" s="44">
        <v>6.3</v>
      </c>
      <c r="I91" s="44">
        <v>8.9</v>
      </c>
      <c r="J91" s="44">
        <v>232</v>
      </c>
      <c r="K91" s="45"/>
    </row>
    <row r="92" spans="1:11" ht="15" x14ac:dyDescent="0.25">
      <c r="A92" s="24"/>
      <c r="B92" s="16"/>
      <c r="C92" s="11"/>
      <c r="D92" s="7" t="s">
        <v>28</v>
      </c>
      <c r="E92" s="43" t="s">
        <v>42</v>
      </c>
      <c r="F92" s="44">
        <v>120</v>
      </c>
      <c r="G92" s="44">
        <v>12</v>
      </c>
      <c r="H92" s="44">
        <v>19.2</v>
      </c>
      <c r="I92" s="44">
        <v>15.6</v>
      </c>
      <c r="J92" s="44">
        <v>294</v>
      </c>
      <c r="K92" s="45"/>
    </row>
    <row r="93" spans="1:11" ht="15" x14ac:dyDescent="0.25">
      <c r="A93" s="24"/>
      <c r="B93" s="16"/>
      <c r="C93" s="11"/>
      <c r="D93" s="7" t="s">
        <v>29</v>
      </c>
      <c r="E93" s="43" t="s">
        <v>66</v>
      </c>
      <c r="F93" s="44">
        <v>155</v>
      </c>
      <c r="G93" s="44">
        <v>5.2</v>
      </c>
      <c r="H93" s="44">
        <v>3.3</v>
      </c>
      <c r="I93" s="44">
        <v>33.4</v>
      </c>
      <c r="J93" s="44">
        <v>193</v>
      </c>
      <c r="K93" s="45"/>
    </row>
    <row r="94" spans="1:11" ht="15" x14ac:dyDescent="0.25">
      <c r="A94" s="24"/>
      <c r="B94" s="16"/>
      <c r="C94" s="11"/>
      <c r="D94" s="7" t="s">
        <v>30</v>
      </c>
      <c r="E94" s="43" t="s">
        <v>64</v>
      </c>
      <c r="F94" s="44">
        <v>200</v>
      </c>
      <c r="G94" s="44">
        <v>0.4</v>
      </c>
      <c r="H94" s="44">
        <v>0</v>
      </c>
      <c r="I94" s="44">
        <v>16.600000000000001</v>
      </c>
      <c r="J94" s="44">
        <v>26</v>
      </c>
      <c r="K94" s="45"/>
    </row>
    <row r="95" spans="1:11" ht="15" x14ac:dyDescent="0.25">
      <c r="A95" s="24"/>
      <c r="B95" s="16"/>
      <c r="C95" s="11"/>
      <c r="D95" s="7" t="s">
        <v>31</v>
      </c>
      <c r="E95" s="43" t="s">
        <v>57</v>
      </c>
      <c r="F95" s="44">
        <v>38</v>
      </c>
      <c r="G95" s="44">
        <v>3</v>
      </c>
      <c r="H95" s="44">
        <v>0.4</v>
      </c>
      <c r="I95" s="44">
        <v>19</v>
      </c>
      <c r="J95" s="44">
        <v>92</v>
      </c>
      <c r="K95" s="45"/>
    </row>
    <row r="96" spans="1:11" ht="15" x14ac:dyDescent="0.25">
      <c r="A96" s="24"/>
      <c r="B96" s="16"/>
      <c r="C96" s="11"/>
      <c r="D96" s="7" t="s">
        <v>32</v>
      </c>
      <c r="E96" s="43" t="s">
        <v>60</v>
      </c>
      <c r="F96" s="44">
        <v>38</v>
      </c>
      <c r="G96" s="44">
        <v>3.1</v>
      </c>
      <c r="H96" s="44">
        <v>0.3</v>
      </c>
      <c r="I96" s="44">
        <v>19.5</v>
      </c>
      <c r="J96" s="44">
        <v>94</v>
      </c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821</v>
      </c>
      <c r="G99" s="20">
        <f t="shared" ref="G99" si="43">SUM(G90:G98)</f>
        <v>25.9</v>
      </c>
      <c r="H99" s="20">
        <f t="shared" ref="H99" si="44">SUM(H90:H98)</f>
        <v>29.5</v>
      </c>
      <c r="I99" s="20">
        <f t="shared" ref="I99" si="45">SUM(I90:I98)</f>
        <v>113</v>
      </c>
      <c r="J99" s="20">
        <f t="shared" ref="J99" si="46">SUM(J90:J98)</f>
        <v>931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1420</v>
      </c>
      <c r="G100" s="33">
        <f t="shared" ref="G100" si="47">G89+G99</f>
        <v>46.899999999999991</v>
      </c>
      <c r="H100" s="33">
        <f t="shared" ref="H100" si="48">H89+H99</f>
        <v>49.3</v>
      </c>
      <c r="I100" s="33">
        <f t="shared" ref="I100" si="49">I89+I99</f>
        <v>180.9</v>
      </c>
      <c r="J100" s="33">
        <f t="shared" ref="J100" si="50">J89+J99</f>
        <v>1609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45</v>
      </c>
      <c r="F101" s="41">
        <v>210</v>
      </c>
      <c r="G101" s="41">
        <v>6.9</v>
      </c>
      <c r="H101" s="41">
        <v>11.1</v>
      </c>
      <c r="I101" s="41">
        <v>36.200000000000003</v>
      </c>
      <c r="J101" s="41">
        <v>299</v>
      </c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49</v>
      </c>
      <c r="F103" s="44">
        <v>200</v>
      </c>
      <c r="G103" s="44">
        <v>0</v>
      </c>
      <c r="H103" s="44">
        <v>0</v>
      </c>
      <c r="I103" s="44">
        <v>24</v>
      </c>
      <c r="J103" s="44">
        <v>95</v>
      </c>
      <c r="K103" s="45"/>
    </row>
    <row r="104" spans="1:11" ht="15" x14ac:dyDescent="0.25">
      <c r="A104" s="24"/>
      <c r="B104" s="16"/>
      <c r="C104" s="11"/>
      <c r="D104" s="7" t="s">
        <v>23</v>
      </c>
      <c r="E104" s="43" t="s">
        <v>57</v>
      </c>
      <c r="F104" s="44">
        <v>38</v>
      </c>
      <c r="G104" s="44">
        <v>3</v>
      </c>
      <c r="H104" s="44">
        <v>0.4</v>
      </c>
      <c r="I104" s="44">
        <v>19</v>
      </c>
      <c r="J104" s="44">
        <v>92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 t="s">
        <v>26</v>
      </c>
      <c r="E106" s="43" t="s">
        <v>67</v>
      </c>
      <c r="F106" s="44">
        <v>60</v>
      </c>
      <c r="G106" s="44">
        <v>4.9000000000000004</v>
      </c>
      <c r="H106" s="44">
        <v>9.6</v>
      </c>
      <c r="I106" s="44">
        <v>17.5</v>
      </c>
      <c r="J106" s="44">
        <v>176</v>
      </c>
      <c r="K106" s="45"/>
    </row>
    <row r="107" spans="1:11" ht="15" x14ac:dyDescent="0.25">
      <c r="A107" s="24"/>
      <c r="B107" s="16"/>
      <c r="C107" s="11"/>
      <c r="D107" s="6" t="s">
        <v>30</v>
      </c>
      <c r="E107" s="43" t="s">
        <v>68</v>
      </c>
      <c r="F107" s="44">
        <v>200</v>
      </c>
      <c r="G107" s="44">
        <v>0.8</v>
      </c>
      <c r="H107" s="44">
        <v>0</v>
      </c>
      <c r="I107" s="44">
        <v>20.6</v>
      </c>
      <c r="J107" s="44">
        <v>84</v>
      </c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708</v>
      </c>
      <c r="G108" s="20">
        <f t="shared" ref="G108:J108" si="51">SUM(G101:G107)</f>
        <v>15.600000000000001</v>
      </c>
      <c r="H108" s="20">
        <f t="shared" si="51"/>
        <v>21.1</v>
      </c>
      <c r="I108" s="20">
        <f t="shared" si="51"/>
        <v>117.30000000000001</v>
      </c>
      <c r="J108" s="20">
        <f t="shared" si="51"/>
        <v>746</v>
      </c>
      <c r="K108" s="26"/>
    </row>
    <row r="109" spans="1:11" ht="15" x14ac:dyDescent="0.25">
      <c r="A109" s="27">
        <f>A101</f>
        <v>2</v>
      </c>
      <c r="B109" s="14"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25.5" x14ac:dyDescent="0.25">
      <c r="A110" s="24"/>
      <c r="B110" s="16"/>
      <c r="C110" s="11"/>
      <c r="D110" s="7" t="s">
        <v>27</v>
      </c>
      <c r="E110" s="43" t="s">
        <v>69</v>
      </c>
      <c r="F110" s="44">
        <v>270</v>
      </c>
      <c r="G110" s="44">
        <v>2.5</v>
      </c>
      <c r="H110" s="44">
        <v>6.5</v>
      </c>
      <c r="I110" s="44">
        <v>16.2</v>
      </c>
      <c r="J110" s="44">
        <v>272</v>
      </c>
      <c r="K110" s="45"/>
    </row>
    <row r="111" spans="1:11" ht="15" x14ac:dyDescent="0.25">
      <c r="A111" s="24"/>
      <c r="B111" s="16"/>
      <c r="C111" s="11"/>
      <c r="D111" s="7" t="s">
        <v>28</v>
      </c>
      <c r="E111" s="43" t="s">
        <v>37</v>
      </c>
      <c r="F111" s="44">
        <v>300</v>
      </c>
      <c r="G111" s="44">
        <v>5.7</v>
      </c>
      <c r="H111" s="44">
        <v>6.6</v>
      </c>
      <c r="I111" s="44">
        <v>8.8000000000000007</v>
      </c>
      <c r="J111" s="44">
        <v>352</v>
      </c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 t="s">
        <v>43</v>
      </c>
      <c r="F113" s="44">
        <v>200</v>
      </c>
      <c r="G113" s="44">
        <v>0.3</v>
      </c>
      <c r="H113" s="44">
        <v>0.1</v>
      </c>
      <c r="I113" s="44">
        <v>6.2</v>
      </c>
      <c r="J113" s="44">
        <v>95</v>
      </c>
      <c r="K113" s="45"/>
    </row>
    <row r="114" spans="1:11" ht="15" x14ac:dyDescent="0.25">
      <c r="A114" s="24"/>
      <c r="B114" s="16"/>
      <c r="C114" s="11"/>
      <c r="D114" s="7" t="s">
        <v>31</v>
      </c>
      <c r="E114" s="43" t="s">
        <v>57</v>
      </c>
      <c r="F114" s="44">
        <v>38</v>
      </c>
      <c r="G114" s="44">
        <v>3</v>
      </c>
      <c r="H114" s="44">
        <v>0.4</v>
      </c>
      <c r="I114" s="44">
        <v>19</v>
      </c>
      <c r="J114" s="44">
        <v>92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 t="s">
        <v>60</v>
      </c>
      <c r="F115" s="44">
        <v>38</v>
      </c>
      <c r="G115" s="44">
        <v>3.1</v>
      </c>
      <c r="H115" s="44">
        <v>0.3</v>
      </c>
      <c r="I115" s="44">
        <v>19.5</v>
      </c>
      <c r="J115" s="44">
        <v>94</v>
      </c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846</v>
      </c>
      <c r="G118" s="20">
        <f t="shared" ref="G118:J118" si="52">SUM(G109:G117)</f>
        <v>14.6</v>
      </c>
      <c r="H118" s="20">
        <f t="shared" si="52"/>
        <v>13.9</v>
      </c>
      <c r="I118" s="20">
        <f t="shared" si="52"/>
        <v>69.7</v>
      </c>
      <c r="J118" s="20">
        <f t="shared" si="52"/>
        <v>905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1554</v>
      </c>
      <c r="G119" s="33">
        <f t="shared" ref="G119" si="53">G108+G118</f>
        <v>30.200000000000003</v>
      </c>
      <c r="H119" s="33">
        <f t="shared" ref="H119" si="54">H108+H118</f>
        <v>35</v>
      </c>
      <c r="I119" s="33">
        <f t="shared" ref="I119" si="55">I108+I118</f>
        <v>187</v>
      </c>
      <c r="J119" s="33">
        <f t="shared" ref="J119" si="56">J108+J118</f>
        <v>1651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52</v>
      </c>
      <c r="F120" s="41">
        <v>270</v>
      </c>
      <c r="G120" s="41">
        <v>12.4</v>
      </c>
      <c r="H120" s="41">
        <v>11.2</v>
      </c>
      <c r="I120" s="41">
        <v>32.4</v>
      </c>
      <c r="J120" s="41">
        <v>411</v>
      </c>
      <c r="K120" s="42"/>
    </row>
    <row r="121" spans="1:11" ht="15" x14ac:dyDescent="0.25">
      <c r="A121" s="15"/>
      <c r="B121" s="16"/>
      <c r="C121" s="11"/>
      <c r="D121" s="6" t="s">
        <v>26</v>
      </c>
      <c r="E121" s="43" t="s">
        <v>70</v>
      </c>
      <c r="F121" s="44">
        <v>60</v>
      </c>
      <c r="G121" s="44">
        <v>0.6</v>
      </c>
      <c r="H121" s="44">
        <v>5.6</v>
      </c>
      <c r="I121" s="44">
        <v>3</v>
      </c>
      <c r="J121" s="44">
        <v>191</v>
      </c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71</v>
      </c>
      <c r="F122" s="44">
        <v>200</v>
      </c>
      <c r="G122" s="44">
        <v>1</v>
      </c>
      <c r="H122" s="44">
        <v>0</v>
      </c>
      <c r="I122" s="44">
        <v>14.6</v>
      </c>
      <c r="J122" s="44">
        <v>80</v>
      </c>
      <c r="K122" s="45"/>
    </row>
    <row r="123" spans="1:11" ht="15" x14ac:dyDescent="0.25">
      <c r="A123" s="15"/>
      <c r="B123" s="16"/>
      <c r="C123" s="11"/>
      <c r="D123" s="7" t="s">
        <v>23</v>
      </c>
      <c r="E123" s="43" t="s">
        <v>57</v>
      </c>
      <c r="F123" s="44">
        <v>38</v>
      </c>
      <c r="G123" s="44">
        <v>3</v>
      </c>
      <c r="H123" s="44">
        <v>0.4</v>
      </c>
      <c r="I123" s="44">
        <v>19</v>
      </c>
      <c r="J123" s="44">
        <v>92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568</v>
      </c>
      <c r="G127" s="20">
        <f t="shared" ref="G127:J127" si="57">SUM(G120:G126)</f>
        <v>17</v>
      </c>
      <c r="H127" s="20">
        <f t="shared" si="57"/>
        <v>17.199999999999996</v>
      </c>
      <c r="I127" s="20">
        <f t="shared" si="57"/>
        <v>69</v>
      </c>
      <c r="J127" s="20">
        <f t="shared" si="57"/>
        <v>774</v>
      </c>
      <c r="K127" s="26"/>
    </row>
    <row r="128" spans="1:11" ht="15" x14ac:dyDescent="0.25">
      <c r="A128" s="14">
        <f>A120</f>
        <v>2</v>
      </c>
      <c r="B128" s="14"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25.5" x14ac:dyDescent="0.25">
      <c r="A129" s="15"/>
      <c r="B129" s="16"/>
      <c r="C129" s="11"/>
      <c r="D129" s="7" t="s">
        <v>27</v>
      </c>
      <c r="E129" s="43" t="s">
        <v>72</v>
      </c>
      <c r="F129" s="44">
        <v>272</v>
      </c>
      <c r="G129" s="44">
        <v>8</v>
      </c>
      <c r="H129" s="44">
        <v>7.5</v>
      </c>
      <c r="I129" s="44">
        <v>19.600000000000001</v>
      </c>
      <c r="J129" s="44">
        <v>186</v>
      </c>
      <c r="K129" s="45"/>
    </row>
    <row r="130" spans="1:11" ht="15" x14ac:dyDescent="0.25">
      <c r="A130" s="15"/>
      <c r="B130" s="16"/>
      <c r="C130" s="11"/>
      <c r="D130" s="7" t="s">
        <v>28</v>
      </c>
      <c r="E130" s="43" t="s">
        <v>73</v>
      </c>
      <c r="F130" s="44">
        <v>120</v>
      </c>
      <c r="G130" s="44">
        <v>17.399999999999999</v>
      </c>
      <c r="H130" s="44">
        <v>4.7</v>
      </c>
      <c r="I130" s="44">
        <v>3.9</v>
      </c>
      <c r="J130" s="44">
        <v>406</v>
      </c>
      <c r="K130" s="45"/>
    </row>
    <row r="131" spans="1:11" ht="15" x14ac:dyDescent="0.25">
      <c r="A131" s="15"/>
      <c r="B131" s="16"/>
      <c r="C131" s="11"/>
      <c r="D131" s="7" t="s">
        <v>29</v>
      </c>
      <c r="E131" s="43" t="s">
        <v>74</v>
      </c>
      <c r="F131" s="44">
        <v>150</v>
      </c>
      <c r="G131" s="44">
        <v>4.8</v>
      </c>
      <c r="H131" s="44">
        <v>7.5</v>
      </c>
      <c r="I131" s="44">
        <v>28.5</v>
      </c>
      <c r="J131" s="44">
        <v>197</v>
      </c>
      <c r="K131" s="45"/>
    </row>
    <row r="132" spans="1:11" ht="15" x14ac:dyDescent="0.25">
      <c r="A132" s="15"/>
      <c r="B132" s="16"/>
      <c r="C132" s="11"/>
      <c r="D132" s="7" t="s">
        <v>30</v>
      </c>
      <c r="E132" s="43" t="s">
        <v>71</v>
      </c>
      <c r="F132" s="44">
        <v>200</v>
      </c>
      <c r="G132" s="44">
        <v>1</v>
      </c>
      <c r="H132" s="44">
        <v>0</v>
      </c>
      <c r="I132" s="44">
        <v>14.6</v>
      </c>
      <c r="J132" s="44">
        <v>80</v>
      </c>
      <c r="K132" s="45"/>
    </row>
    <row r="133" spans="1:11" ht="15" x14ac:dyDescent="0.25">
      <c r="A133" s="15"/>
      <c r="B133" s="16"/>
      <c r="C133" s="11"/>
      <c r="D133" s="7" t="s">
        <v>31</v>
      </c>
      <c r="E133" s="43" t="s">
        <v>57</v>
      </c>
      <c r="F133" s="44">
        <v>38</v>
      </c>
      <c r="G133" s="44">
        <v>3</v>
      </c>
      <c r="H133" s="44">
        <v>0.4</v>
      </c>
      <c r="I133" s="44">
        <v>19</v>
      </c>
      <c r="J133" s="44">
        <v>92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 t="s">
        <v>60</v>
      </c>
      <c r="F134" s="44">
        <v>38</v>
      </c>
      <c r="G134" s="44">
        <v>3.1</v>
      </c>
      <c r="H134" s="44">
        <v>0.3</v>
      </c>
      <c r="I134" s="44">
        <v>19.5</v>
      </c>
      <c r="J134" s="44">
        <v>94</v>
      </c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818</v>
      </c>
      <c r="G137" s="20">
        <f t="shared" ref="G137:J137" si="58">SUM(G128:G136)</f>
        <v>37.300000000000004</v>
      </c>
      <c r="H137" s="20">
        <f t="shared" si="58"/>
        <v>20.399999999999999</v>
      </c>
      <c r="I137" s="20">
        <f t="shared" si="58"/>
        <v>105.1</v>
      </c>
      <c r="J137" s="20">
        <f t="shared" si="58"/>
        <v>1055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1386</v>
      </c>
      <c r="G138" s="33">
        <f t="shared" ref="G138" si="59">G127+G137</f>
        <v>54.300000000000004</v>
      </c>
      <c r="H138" s="33">
        <f t="shared" ref="H138" si="60">H127+H137</f>
        <v>37.599999999999994</v>
      </c>
      <c r="I138" s="33">
        <f t="shared" ref="I138" si="61">I127+I137</f>
        <v>174.1</v>
      </c>
      <c r="J138" s="33">
        <f t="shared" ref="J138" si="62">J127+J137</f>
        <v>1829</v>
      </c>
      <c r="K138" s="33"/>
    </row>
    <row r="139" spans="1:11" ht="25.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53</v>
      </c>
      <c r="F139" s="41">
        <v>270</v>
      </c>
      <c r="G139" s="41">
        <v>12.4</v>
      </c>
      <c r="H139" s="41">
        <v>11.5</v>
      </c>
      <c r="I139" s="41">
        <v>30.4</v>
      </c>
      <c r="J139" s="41">
        <v>472</v>
      </c>
      <c r="K139" s="42"/>
    </row>
    <row r="140" spans="1:11" ht="15" x14ac:dyDescent="0.25">
      <c r="A140" s="24"/>
      <c r="B140" s="16"/>
      <c r="C140" s="11"/>
      <c r="D140" s="6" t="s">
        <v>26</v>
      </c>
      <c r="E140" s="43" t="s">
        <v>75</v>
      </c>
      <c r="F140" s="44">
        <v>70</v>
      </c>
      <c r="G140" s="44">
        <v>0</v>
      </c>
      <c r="H140" s="44">
        <v>0</v>
      </c>
      <c r="I140" s="44">
        <v>0</v>
      </c>
      <c r="J140" s="44">
        <v>278</v>
      </c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76</v>
      </c>
      <c r="F141" s="44">
        <v>200</v>
      </c>
      <c r="G141" s="44">
        <v>2.2000000000000002</v>
      </c>
      <c r="H141" s="44">
        <v>0</v>
      </c>
      <c r="I141" s="44">
        <v>44.6</v>
      </c>
      <c r="J141" s="44">
        <v>68</v>
      </c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 t="s">
        <v>57</v>
      </c>
      <c r="F142" s="44">
        <v>38</v>
      </c>
      <c r="G142" s="44">
        <v>3</v>
      </c>
      <c r="H142" s="44">
        <v>0.4</v>
      </c>
      <c r="I142" s="44">
        <v>19</v>
      </c>
      <c r="J142" s="44">
        <v>92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578</v>
      </c>
      <c r="G146" s="20">
        <f t="shared" ref="G146:J146" si="63">SUM(G139:G145)</f>
        <v>17.600000000000001</v>
      </c>
      <c r="H146" s="20">
        <f t="shared" si="63"/>
        <v>11.9</v>
      </c>
      <c r="I146" s="20">
        <f t="shared" si="63"/>
        <v>94</v>
      </c>
      <c r="J146" s="20">
        <f t="shared" si="63"/>
        <v>910</v>
      </c>
      <c r="K146" s="26"/>
    </row>
    <row r="147" spans="1:11" ht="15" x14ac:dyDescent="0.25">
      <c r="A147" s="27">
        <f>A139</f>
        <v>2</v>
      </c>
      <c r="B147" s="14"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25.5" x14ac:dyDescent="0.25">
      <c r="A148" s="24"/>
      <c r="B148" s="16"/>
      <c r="C148" s="11"/>
      <c r="D148" s="7" t="s">
        <v>27</v>
      </c>
      <c r="E148" s="43" t="s">
        <v>77</v>
      </c>
      <c r="F148" s="44">
        <v>282</v>
      </c>
      <c r="G148" s="44">
        <v>2.2999999999999998</v>
      </c>
      <c r="H148" s="44">
        <v>6.2</v>
      </c>
      <c r="I148" s="44">
        <v>12.1</v>
      </c>
      <c r="J148" s="44">
        <v>215</v>
      </c>
      <c r="K148" s="45"/>
    </row>
    <row r="149" spans="1:11" ht="15" x14ac:dyDescent="0.25">
      <c r="A149" s="24"/>
      <c r="B149" s="16"/>
      <c r="C149" s="11"/>
      <c r="D149" s="7" t="s">
        <v>28</v>
      </c>
      <c r="E149" s="43" t="s">
        <v>46</v>
      </c>
      <c r="F149" s="44">
        <v>90</v>
      </c>
      <c r="G149" s="44">
        <v>17.100000000000001</v>
      </c>
      <c r="H149" s="44">
        <v>18.8</v>
      </c>
      <c r="I149" s="44">
        <v>6.1</v>
      </c>
      <c r="J149" s="44">
        <v>212</v>
      </c>
      <c r="K149" s="45"/>
    </row>
    <row r="150" spans="1:11" ht="15" x14ac:dyDescent="0.25">
      <c r="A150" s="24"/>
      <c r="B150" s="16"/>
      <c r="C150" s="11"/>
      <c r="D150" s="7" t="s">
        <v>29</v>
      </c>
      <c r="E150" s="43" t="s">
        <v>78</v>
      </c>
      <c r="F150" s="44">
        <v>151</v>
      </c>
      <c r="G150" s="44">
        <v>8.8000000000000007</v>
      </c>
      <c r="H150" s="44">
        <v>5.7</v>
      </c>
      <c r="I150" s="44">
        <v>42.3</v>
      </c>
      <c r="J150" s="44">
        <v>459</v>
      </c>
      <c r="K150" s="45"/>
    </row>
    <row r="151" spans="1:11" ht="15" x14ac:dyDescent="0.25">
      <c r="A151" s="24"/>
      <c r="B151" s="16"/>
      <c r="C151" s="11"/>
      <c r="D151" s="7" t="s">
        <v>30</v>
      </c>
      <c r="E151" s="43" t="s">
        <v>51</v>
      </c>
      <c r="F151" s="44">
        <v>200</v>
      </c>
      <c r="G151" s="44">
        <v>0.1</v>
      </c>
      <c r="H151" s="44">
        <v>0</v>
      </c>
      <c r="I151" s="44">
        <v>4.5999999999999996</v>
      </c>
      <c r="J151" s="44">
        <v>64</v>
      </c>
      <c r="K151" s="45"/>
    </row>
    <row r="152" spans="1:11" ht="15" x14ac:dyDescent="0.25">
      <c r="A152" s="24"/>
      <c r="B152" s="16"/>
      <c r="C152" s="11"/>
      <c r="D152" s="7" t="s">
        <v>31</v>
      </c>
      <c r="E152" s="43" t="s">
        <v>57</v>
      </c>
      <c r="F152" s="44">
        <v>38</v>
      </c>
      <c r="G152" s="44">
        <v>3</v>
      </c>
      <c r="H152" s="44">
        <v>0.4</v>
      </c>
      <c r="I152" s="44">
        <v>19</v>
      </c>
      <c r="J152" s="44">
        <v>92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 t="s">
        <v>60</v>
      </c>
      <c r="F153" s="44">
        <v>38</v>
      </c>
      <c r="G153" s="44">
        <v>0.42</v>
      </c>
      <c r="H153" s="44">
        <v>0.04</v>
      </c>
      <c r="I153" s="44">
        <v>3.04</v>
      </c>
      <c r="J153" s="44">
        <v>94</v>
      </c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799</v>
      </c>
      <c r="G156" s="20">
        <f t="shared" ref="G156:J156" si="64">SUM(G147:G155)</f>
        <v>31.720000000000006</v>
      </c>
      <c r="H156" s="20">
        <f t="shared" si="64"/>
        <v>31.139999999999997</v>
      </c>
      <c r="I156" s="20">
        <f t="shared" si="64"/>
        <v>87.14</v>
      </c>
      <c r="J156" s="20">
        <f t="shared" si="64"/>
        <v>1136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1377</v>
      </c>
      <c r="G157" s="33">
        <f t="shared" ref="G157" si="65">G146+G156</f>
        <v>49.320000000000007</v>
      </c>
      <c r="H157" s="33">
        <f t="shared" ref="H157" si="66">H146+H156</f>
        <v>43.04</v>
      </c>
      <c r="I157" s="33">
        <f t="shared" ref="I157" si="67">I146+I156</f>
        <v>181.14</v>
      </c>
      <c r="J157" s="33">
        <f t="shared" ref="J157" si="68">J146+J156</f>
        <v>2046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35</v>
      </c>
      <c r="F158" s="41">
        <v>210</v>
      </c>
      <c r="G158" s="41">
        <v>5.6</v>
      </c>
      <c r="H158" s="41">
        <v>8.1999999999999993</v>
      </c>
      <c r="I158" s="41">
        <v>38.1</v>
      </c>
      <c r="J158" s="41">
        <v>291</v>
      </c>
      <c r="K158" s="42"/>
    </row>
    <row r="159" spans="1:11" ht="15" x14ac:dyDescent="0.25">
      <c r="A159" s="24"/>
      <c r="B159" s="16"/>
      <c r="C159" s="11"/>
      <c r="D159" s="6" t="s">
        <v>26</v>
      </c>
      <c r="E159" s="43" t="s">
        <v>47</v>
      </c>
      <c r="F159" s="44">
        <v>75</v>
      </c>
      <c r="G159" s="44">
        <v>5.16</v>
      </c>
      <c r="H159" s="44">
        <v>9.49</v>
      </c>
      <c r="I159" s="44">
        <v>48.87</v>
      </c>
      <c r="J159" s="44">
        <v>413</v>
      </c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64</v>
      </c>
      <c r="F160" s="44">
        <v>200</v>
      </c>
      <c r="G160" s="44">
        <v>1</v>
      </c>
      <c r="H160" s="44">
        <v>0</v>
      </c>
      <c r="I160" s="44">
        <v>14.6</v>
      </c>
      <c r="J160" s="44">
        <v>26</v>
      </c>
      <c r="K160" s="45"/>
    </row>
    <row r="161" spans="1:11" ht="15" x14ac:dyDescent="0.25">
      <c r="A161" s="24"/>
      <c r="B161" s="16"/>
      <c r="C161" s="11"/>
      <c r="D161" s="7" t="s">
        <v>23</v>
      </c>
      <c r="E161" s="43" t="s">
        <v>57</v>
      </c>
      <c r="F161" s="44">
        <v>38</v>
      </c>
      <c r="G161" s="44">
        <v>3</v>
      </c>
      <c r="H161" s="44">
        <v>0.4</v>
      </c>
      <c r="I161" s="44">
        <v>19</v>
      </c>
      <c r="J161" s="44">
        <v>92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 t="s">
        <v>30</v>
      </c>
      <c r="E163" s="43" t="s">
        <v>79</v>
      </c>
      <c r="F163" s="44">
        <v>200</v>
      </c>
      <c r="G163" s="44">
        <v>2.6</v>
      </c>
      <c r="H163" s="44">
        <v>2.5</v>
      </c>
      <c r="I163" s="44">
        <v>9.5</v>
      </c>
      <c r="J163" s="44">
        <v>130</v>
      </c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723</v>
      </c>
      <c r="G165" s="20">
        <f t="shared" ref="G165:J165" si="69">SUM(G158:G164)</f>
        <v>17.36</v>
      </c>
      <c r="H165" s="20">
        <f t="shared" si="69"/>
        <v>20.589999999999996</v>
      </c>
      <c r="I165" s="20">
        <f t="shared" si="69"/>
        <v>130.07</v>
      </c>
      <c r="J165" s="20">
        <f t="shared" si="69"/>
        <v>952</v>
      </c>
      <c r="K165" s="26"/>
    </row>
    <row r="166" spans="1:11" ht="15" x14ac:dyDescent="0.25">
      <c r="A166" s="27">
        <f>A158</f>
        <v>2</v>
      </c>
      <c r="B166" s="14"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25.5" x14ac:dyDescent="0.25">
      <c r="A167" s="24"/>
      <c r="B167" s="16"/>
      <c r="C167" s="11"/>
      <c r="D167" s="7" t="s">
        <v>27</v>
      </c>
      <c r="E167" s="43" t="s">
        <v>59</v>
      </c>
      <c r="F167" s="44">
        <v>261</v>
      </c>
      <c r="G167" s="44">
        <v>2.6</v>
      </c>
      <c r="H167" s="44">
        <v>2.4</v>
      </c>
      <c r="I167" s="44">
        <v>18.899999999999999</v>
      </c>
      <c r="J167" s="44">
        <v>138</v>
      </c>
      <c r="K167" s="45"/>
    </row>
    <row r="168" spans="1:11" ht="15" x14ac:dyDescent="0.25">
      <c r="A168" s="24"/>
      <c r="B168" s="16"/>
      <c r="C168" s="11"/>
      <c r="D168" s="7" t="s">
        <v>28</v>
      </c>
      <c r="E168" s="43" t="s">
        <v>48</v>
      </c>
      <c r="F168" s="44">
        <v>90</v>
      </c>
      <c r="G168" s="44">
        <v>12.1</v>
      </c>
      <c r="H168" s="44">
        <v>12.9</v>
      </c>
      <c r="I168" s="44">
        <v>2.6</v>
      </c>
      <c r="J168" s="44">
        <v>213</v>
      </c>
      <c r="K168" s="45"/>
    </row>
    <row r="169" spans="1:11" ht="15" x14ac:dyDescent="0.25">
      <c r="A169" s="24"/>
      <c r="B169" s="16"/>
      <c r="C169" s="11"/>
      <c r="D169" s="7" t="s">
        <v>29</v>
      </c>
      <c r="E169" s="43" t="s">
        <v>41</v>
      </c>
      <c r="F169" s="44">
        <v>150</v>
      </c>
      <c r="G169" s="44">
        <v>3.2</v>
      </c>
      <c r="H169" s="44">
        <v>9.1</v>
      </c>
      <c r="I169" s="44">
        <v>23.5</v>
      </c>
      <c r="J169" s="44">
        <v>185</v>
      </c>
      <c r="K169" s="45"/>
    </row>
    <row r="170" spans="1:11" ht="15" x14ac:dyDescent="0.25">
      <c r="A170" s="24"/>
      <c r="B170" s="16"/>
      <c r="C170" s="11"/>
      <c r="D170" s="7" t="s">
        <v>30</v>
      </c>
      <c r="E170" s="43" t="s">
        <v>64</v>
      </c>
      <c r="F170" s="44">
        <v>200</v>
      </c>
      <c r="G170" s="44">
        <v>0.1</v>
      </c>
      <c r="H170" s="44">
        <v>0</v>
      </c>
      <c r="I170" s="44">
        <v>4.5999999999999996</v>
      </c>
      <c r="J170" s="44">
        <v>26</v>
      </c>
      <c r="K170" s="45"/>
    </row>
    <row r="171" spans="1:11" ht="15" x14ac:dyDescent="0.25">
      <c r="A171" s="24"/>
      <c r="B171" s="16"/>
      <c r="C171" s="11"/>
      <c r="D171" s="7" t="s">
        <v>31</v>
      </c>
      <c r="E171" s="43" t="s">
        <v>57</v>
      </c>
      <c r="F171" s="44">
        <v>38</v>
      </c>
      <c r="G171" s="44">
        <v>3</v>
      </c>
      <c r="H171" s="44">
        <v>0.4</v>
      </c>
      <c r="I171" s="44">
        <v>19</v>
      </c>
      <c r="J171" s="44">
        <v>92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 t="s">
        <v>60</v>
      </c>
      <c r="F172" s="44">
        <v>38</v>
      </c>
      <c r="G172" s="44">
        <v>0.42</v>
      </c>
      <c r="H172" s="44">
        <v>0.04</v>
      </c>
      <c r="I172" s="44">
        <v>3.04</v>
      </c>
      <c r="J172" s="44">
        <v>94</v>
      </c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777</v>
      </c>
      <c r="G175" s="20">
        <f t="shared" ref="G175:J175" si="70">SUM(G166:G174)</f>
        <v>21.42</v>
      </c>
      <c r="H175" s="20">
        <f t="shared" si="70"/>
        <v>24.839999999999996</v>
      </c>
      <c r="I175" s="20">
        <f t="shared" si="70"/>
        <v>71.64</v>
      </c>
      <c r="J175" s="20">
        <f t="shared" si="70"/>
        <v>748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1500</v>
      </c>
      <c r="G176" s="33">
        <f t="shared" ref="G176" si="71">G165+G175</f>
        <v>38.78</v>
      </c>
      <c r="H176" s="33">
        <f t="shared" ref="H176" si="72">H165+H175</f>
        <v>45.429999999999993</v>
      </c>
      <c r="I176" s="33">
        <f t="shared" ref="I176" si="73">I165+I175</f>
        <v>201.70999999999998</v>
      </c>
      <c r="J176" s="33">
        <f t="shared" ref="J176" si="74">J165+J175</f>
        <v>1700</v>
      </c>
      <c r="K176" s="33"/>
    </row>
    <row r="177" spans="1:11" ht="25.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80</v>
      </c>
      <c r="F177" s="41">
        <v>270</v>
      </c>
      <c r="G177" s="41">
        <v>30</v>
      </c>
      <c r="H177" s="41">
        <v>29.1</v>
      </c>
      <c r="I177" s="41">
        <v>44.8</v>
      </c>
      <c r="J177" s="41">
        <v>552</v>
      </c>
      <c r="K177" s="42"/>
    </row>
    <row r="178" spans="1:11" ht="15" x14ac:dyDescent="0.25">
      <c r="A178" s="24"/>
      <c r="B178" s="16"/>
      <c r="C178" s="11"/>
      <c r="D178" s="6" t="s">
        <v>26</v>
      </c>
      <c r="E178" s="43" t="s">
        <v>81</v>
      </c>
      <c r="F178" s="44">
        <v>71</v>
      </c>
      <c r="G178" s="44">
        <v>1.1299999999999999</v>
      </c>
      <c r="H178" s="44">
        <v>11.51</v>
      </c>
      <c r="I178" s="44">
        <v>6.94</v>
      </c>
      <c r="J178" s="44">
        <v>177</v>
      </c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38</v>
      </c>
      <c r="F179" s="44">
        <v>200</v>
      </c>
      <c r="G179" s="44">
        <v>0</v>
      </c>
      <c r="H179" s="44">
        <v>0</v>
      </c>
      <c r="I179" s="44">
        <v>0</v>
      </c>
      <c r="J179" s="44">
        <v>81</v>
      </c>
      <c r="K179" s="45"/>
    </row>
    <row r="180" spans="1:11" ht="15" x14ac:dyDescent="0.25">
      <c r="A180" s="24"/>
      <c r="B180" s="16"/>
      <c r="C180" s="11"/>
      <c r="D180" s="7" t="s">
        <v>23</v>
      </c>
      <c r="E180" s="43" t="s">
        <v>57</v>
      </c>
      <c r="F180" s="44">
        <v>38</v>
      </c>
      <c r="G180" s="44">
        <v>3</v>
      </c>
      <c r="H180" s="44">
        <v>0.4</v>
      </c>
      <c r="I180" s="44">
        <v>19</v>
      </c>
      <c r="J180" s="44">
        <v>92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579</v>
      </c>
      <c r="G184" s="20">
        <f t="shared" ref="G184:J184" si="75">SUM(G177:G183)</f>
        <v>34.129999999999995</v>
      </c>
      <c r="H184" s="20">
        <f t="shared" si="75"/>
        <v>41.01</v>
      </c>
      <c r="I184" s="20">
        <f t="shared" si="75"/>
        <v>70.739999999999995</v>
      </c>
      <c r="J184" s="20">
        <f t="shared" si="75"/>
        <v>902</v>
      </c>
      <c r="K184" s="26"/>
    </row>
    <row r="185" spans="1:11" ht="15" x14ac:dyDescent="0.25">
      <c r="A185" s="27">
        <f>A177</f>
        <v>2</v>
      </c>
      <c r="B185" s="14"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82</v>
      </c>
      <c r="F186" s="44">
        <v>260</v>
      </c>
      <c r="G186" s="44">
        <v>5.7</v>
      </c>
      <c r="H186" s="44">
        <v>5.2</v>
      </c>
      <c r="I186" s="44">
        <v>18.3</v>
      </c>
      <c r="J186" s="44">
        <v>171</v>
      </c>
      <c r="K186" s="45"/>
    </row>
    <row r="187" spans="1:11" ht="15" x14ac:dyDescent="0.25">
      <c r="A187" s="24"/>
      <c r="B187" s="16"/>
      <c r="C187" s="11"/>
      <c r="D187" s="7" t="s">
        <v>28</v>
      </c>
      <c r="E187" s="43" t="s">
        <v>83</v>
      </c>
      <c r="F187" s="44">
        <v>90</v>
      </c>
      <c r="G187" s="44">
        <v>11.6</v>
      </c>
      <c r="H187" s="44">
        <v>16.8</v>
      </c>
      <c r="I187" s="44">
        <v>15.6</v>
      </c>
      <c r="J187" s="44">
        <v>238</v>
      </c>
      <c r="K187" s="45"/>
    </row>
    <row r="188" spans="1:11" ht="15" x14ac:dyDescent="0.25">
      <c r="A188" s="24"/>
      <c r="B188" s="16"/>
      <c r="C188" s="11"/>
      <c r="D188" s="7" t="s">
        <v>29</v>
      </c>
      <c r="E188" s="43" t="s">
        <v>84</v>
      </c>
      <c r="F188" s="44">
        <v>180</v>
      </c>
      <c r="G188" s="44">
        <v>5.2</v>
      </c>
      <c r="H188" s="44">
        <v>3.3</v>
      </c>
      <c r="I188" s="44">
        <v>33.4</v>
      </c>
      <c r="J188" s="44">
        <v>263</v>
      </c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38</v>
      </c>
      <c r="F189" s="44">
        <v>200</v>
      </c>
      <c r="G189" s="44">
        <v>0.7</v>
      </c>
      <c r="H189" s="44">
        <v>0</v>
      </c>
      <c r="I189" s="44">
        <v>8.5</v>
      </c>
      <c r="J189" s="44">
        <v>81</v>
      </c>
      <c r="K189" s="45"/>
    </row>
    <row r="190" spans="1:11" ht="15" x14ac:dyDescent="0.25">
      <c r="A190" s="24"/>
      <c r="B190" s="16"/>
      <c r="C190" s="11"/>
      <c r="D190" s="7" t="s">
        <v>31</v>
      </c>
      <c r="E190" s="43" t="s">
        <v>57</v>
      </c>
      <c r="F190" s="44">
        <v>38</v>
      </c>
      <c r="G190" s="44">
        <v>3</v>
      </c>
      <c r="H190" s="44">
        <v>0.4</v>
      </c>
      <c r="I190" s="44">
        <v>19</v>
      </c>
      <c r="J190" s="44">
        <v>92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 t="s">
        <v>60</v>
      </c>
      <c r="F191" s="44">
        <v>38</v>
      </c>
      <c r="G191" s="44">
        <v>0.42</v>
      </c>
      <c r="H191" s="44">
        <v>0.04</v>
      </c>
      <c r="I191" s="44">
        <v>3.04</v>
      </c>
      <c r="J191" s="44">
        <v>94</v>
      </c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806</v>
      </c>
      <c r="G194" s="20">
        <f t="shared" ref="G194:J194" si="76">SUM(G185:G193)</f>
        <v>26.62</v>
      </c>
      <c r="H194" s="20">
        <f t="shared" si="76"/>
        <v>25.74</v>
      </c>
      <c r="I194" s="20">
        <f t="shared" si="76"/>
        <v>97.84</v>
      </c>
      <c r="J194" s="20">
        <f t="shared" si="76"/>
        <v>939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1385</v>
      </c>
      <c r="G195" s="33">
        <f t="shared" ref="G195" si="77">G184+G194</f>
        <v>60.75</v>
      </c>
      <c r="H195" s="33">
        <f t="shared" ref="H195" si="78">H184+H194</f>
        <v>66.75</v>
      </c>
      <c r="I195" s="33">
        <f t="shared" ref="I195" si="79">I184+I194</f>
        <v>168.57999999999998</v>
      </c>
      <c r="J195" s="33">
        <f t="shared" ref="J195" si="80">J184+J194</f>
        <v>1841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1432.7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46.754999999999995</v>
      </c>
      <c r="H196" s="35">
        <f t="shared" si="81"/>
        <v>44.561999999999998</v>
      </c>
      <c r="I196" s="35">
        <f t="shared" si="81"/>
        <v>183.25299999999999</v>
      </c>
      <c r="J196" s="35">
        <f t="shared" si="81"/>
        <v>1725.3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TB</cp:lastModifiedBy>
  <dcterms:created xsi:type="dcterms:W3CDTF">2022-05-16T14:23:56Z</dcterms:created>
  <dcterms:modified xsi:type="dcterms:W3CDTF">2025-01-17T11:48:46Z</dcterms:modified>
</cp:coreProperties>
</file>